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erves Explanation" sheetId="1" state="visible" r:id="rId2"/>
    <sheet name="Exampl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<sst xmlns="http://schemas.openxmlformats.org/spreadsheetml/2006/main" count="44" uniqueCount="25">
  <si>
    <t xml:space="preserve">Instructions:</t>
  </si>
  <si>
    <t xml:space="preserve">Please complete the coloured boxes with figures per the AGAR and figures for earmarked reserves.</t>
  </si>
  <si>
    <r>
      <rPr>
        <sz val="10"/>
        <rFont val="Arial"/>
        <family val="2"/>
        <charset val="1"/>
      </rPr>
      <t xml:space="preserve">The 'Explanation Required?' box </t>
    </r>
    <r>
      <rPr>
        <sz val="10"/>
        <color rgb="FF000000"/>
        <rFont val="Arial"/>
        <family val="2"/>
        <charset val="1"/>
      </rPr>
      <t xml:space="preserve">will indicate whether an explanation is required to explain reserves exceeding the tolerable threshold set by Forvis Mazars (1.15 x the </t>
    </r>
    <r>
      <rPr>
        <u val="single"/>
        <sz val="10"/>
        <color rgb="FF000000"/>
        <rFont val="Arial"/>
        <family val="2"/>
        <charset val="1"/>
      </rPr>
      <t xml:space="preserve">higher</t>
    </r>
    <r>
      <rPr>
        <sz val="10"/>
        <color rgb="FF000000"/>
        <rFont val="Arial"/>
        <family val="2"/>
        <charset val="1"/>
      </rPr>
      <t xml:space="preserve"> of precept and total payments).</t>
    </r>
  </si>
  <si>
    <r>
      <rPr>
        <sz val="10"/>
        <color rgb="FF000000"/>
        <rFont val="Arial"/>
        <family val="2"/>
        <charset val="1"/>
      </rPr>
      <t xml:space="preserve">If explanations are required, please document these in the rows below (</t>
    </r>
    <r>
      <rPr>
        <i val="true"/>
        <sz val="10"/>
        <color rgb="FF000000"/>
        <rFont val="Arial"/>
        <family val="2"/>
        <charset val="1"/>
      </rPr>
      <t xml:space="preserve">insert more rows where required</t>
    </r>
    <r>
      <rPr>
        <sz val="10"/>
        <color rgb="FF000000"/>
        <rFont val="Arial"/>
        <family val="2"/>
        <charset val="1"/>
      </rPr>
      <t xml:space="preserve">).</t>
    </r>
  </si>
  <si>
    <t xml:space="preserve">Once a sufficient amount of explanations has been provided, this will be shown with a 'Yes' in the 'Explanation sufficient?' line.</t>
  </si>
  <si>
    <t xml:space="preserve">Box 2</t>
  </si>
  <si>
    <t xml:space="preserve">Precept</t>
  </si>
  <si>
    <t xml:space="preserve">x 1.15 =</t>
  </si>
  <si>
    <t xml:space="preserve">Box 4</t>
  </si>
  <si>
    <t xml:space="preserve">Staff costs</t>
  </si>
  <si>
    <t xml:space="preserve">Box 5</t>
  </si>
  <si>
    <t xml:space="preserve">Loan interest / capital repayments</t>
  </si>
  <si>
    <t xml:space="preserve">Box 6</t>
  </si>
  <si>
    <t xml:space="preserve">Other payments</t>
  </si>
  <si>
    <t xml:space="preserve">Max level of reserves</t>
  </si>
  <si>
    <t xml:space="preserve">Box 7</t>
  </si>
  <si>
    <t xml:space="preserve">Balances carried forward</t>
  </si>
  <si>
    <t xml:space="preserve">Explanation required?</t>
  </si>
  <si>
    <t xml:space="preserve">Explanation(s) for earmarked reserves:</t>
  </si>
  <si>
    <t xml:space="preserve">NB: NOT 'general' funds/reserves</t>
  </si>
  <si>
    <t xml:space="preserve">Reserves not earmarked</t>
  </si>
  <si>
    <t xml:space="preserve">Explanations sufficient?</t>
  </si>
  <si>
    <t xml:space="preserve">Development of pavillion</t>
  </si>
  <si>
    <t xml:space="preserve">Village Hall redevelopment</t>
  </si>
  <si>
    <t xml:space="preserve">Street lighting repairs scheme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</si>
</sst>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0.00"/>
    <numFmt numFmtId="167" formatCode="0"/>
    <numFmt numFmtId="168" formatCode="#,##0"/>
    <numFmt numFmtId="169" formatCode="General"/>
  </numFmts>
  <fonts count="1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u val="singl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Aptos Narrow"/>
      <family val="2"/>
      <charset val="1"/>
    </font>
    <font>
      <b val="true"/>
      <i val="true"/>
      <sz val="11"/>
      <color rgb="FF000000"/>
      <name val="Aptos Narrow"/>
      <family val="2"/>
      <charset val="1"/>
    </font>
    <font>
      <sz val="11"/>
      <color rgb="FF000000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C1E5F5"/>
    <pageSetUpPr fitToPage="false"/>
  </sheetPr>
  <dimension ref="B2: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8.796875" defaultRowHeight="13.2" zeroHeight="false" outlineLevelRow="0" outlineLevelCol="0"/>
  <cols>
    <col collapsed="false" customWidth="true" hidden="false" outlineLevel="0" max="1" min="1" style="1" width="2.9"/>
    <col collapsed="false" customWidth="true" hidden="false" outlineLevel="0" max="2" min="2" style="1" width="6.6"/>
    <col collapsed="false" customWidth="true" hidden="false" outlineLevel="0" max="3" min="3" style="1" width="8.29"/>
    <col collapsed="false" customWidth="true" hidden="false" outlineLevel="0" max="4" min="4" style="2" width="29.7"/>
    <col collapsed="false" customWidth="true" hidden="false" outlineLevel="0" max="5" min="5" style="3" width="7.3"/>
    <col collapsed="false" customWidth="true" hidden="false" outlineLevel="0" max="6" min="6" style="4" width="7.5"/>
    <col collapsed="false" customWidth="false" hidden="false" outlineLevel="0" max="1024" min="7" style="1" width="8.8"/>
  </cols>
  <sheetData>
    <row r="2" customFormat="false" ht="13.05" hidden="false" customHeight="false" outlineLevel="0" collapsed="false">
      <c r="B2" s="5" t="s">
        <v>0</v>
      </c>
      <c r="C2" s="5"/>
      <c r="D2" s="5"/>
      <c r="E2" s="5"/>
      <c r="F2" s="5"/>
      <c r="G2" s="5"/>
      <c r="H2" s="5"/>
      <c r="I2" s="5"/>
    </row>
    <row r="3" customFormat="false" ht="13.2" hidden="false" customHeight="true" outlineLevel="0" collapsed="false">
      <c r="B3" s="6" t="s">
        <v>1</v>
      </c>
      <c r="C3" s="6"/>
      <c r="D3" s="6"/>
      <c r="E3" s="6"/>
      <c r="F3" s="6"/>
      <c r="G3" s="6"/>
      <c r="H3" s="6"/>
      <c r="I3" s="6"/>
    </row>
    <row r="4" customFormat="false" ht="13.2" hidden="false" customHeight="true" outlineLevel="0" collapsed="false">
      <c r="B4" s="7" t="s">
        <v>2</v>
      </c>
      <c r="C4" s="7"/>
      <c r="D4" s="7"/>
      <c r="E4" s="7"/>
      <c r="F4" s="7"/>
      <c r="G4" s="7"/>
      <c r="H4" s="7"/>
      <c r="I4" s="7"/>
    </row>
    <row r="5" customFormat="false" ht="13.2" hidden="false" customHeight="false" outlineLevel="0" collapsed="false">
      <c r="B5" s="7"/>
      <c r="C5" s="7"/>
      <c r="D5" s="7"/>
      <c r="E5" s="7"/>
      <c r="F5" s="7"/>
      <c r="G5" s="7"/>
      <c r="H5" s="7"/>
      <c r="I5" s="7"/>
    </row>
    <row r="6" customFormat="false" ht="13.2" hidden="false" customHeight="true" outlineLevel="0" collapsed="false">
      <c r="B6" s="8" t="s">
        <v>3</v>
      </c>
      <c r="C6" s="8"/>
      <c r="D6" s="8"/>
      <c r="E6" s="8"/>
      <c r="F6" s="8"/>
      <c r="G6" s="8"/>
      <c r="H6" s="8"/>
      <c r="I6" s="8"/>
    </row>
    <row r="7" customFormat="false" ht="13.2" hidden="false" customHeight="true" outlineLevel="0" collapsed="false">
      <c r="B7" s="6" t="s">
        <v>4</v>
      </c>
      <c r="C7" s="6"/>
      <c r="D7" s="6"/>
      <c r="E7" s="6"/>
      <c r="F7" s="6"/>
      <c r="G7" s="6"/>
      <c r="H7" s="6"/>
      <c r="I7" s="6"/>
    </row>
    <row r="8" customFormat="false" ht="13.2" hidden="false" customHeight="true" outlineLevel="0" collapsed="false">
      <c r="B8" s="6"/>
      <c r="C8" s="6"/>
      <c r="D8" s="6"/>
      <c r="E8" s="6"/>
      <c r="F8" s="6"/>
      <c r="G8" s="6"/>
      <c r="H8" s="6"/>
      <c r="I8" s="6"/>
    </row>
    <row r="10" customFormat="false" ht="12.45" hidden="false" customHeight="false" outlineLevel="0" collapsed="false">
      <c r="C10" s="1" t="s">
        <v>5</v>
      </c>
      <c r="D10" s="1" t="s">
        <v>6</v>
      </c>
      <c r="E10" s="9" t="n">
        <v>19014</v>
      </c>
      <c r="F10" s="10" t="s">
        <v>7</v>
      </c>
      <c r="G10" s="11" t="n">
        <f aca="false">E10*1.15</f>
        <v>21866.1</v>
      </c>
    </row>
    <row r="11" s="1" customFormat="true" ht="12.45" hidden="false" customHeight="false" outlineLevel="0" collapsed="false">
      <c r="E11" s="11"/>
      <c r="F11" s="3"/>
      <c r="G11" s="11"/>
    </row>
    <row r="12" customFormat="false" ht="12.45" hidden="false" customHeight="false" outlineLevel="0" collapsed="false">
      <c r="C12" s="1" t="s">
        <v>8</v>
      </c>
      <c r="D12" s="1" t="s">
        <v>9</v>
      </c>
      <c r="E12" s="9" t="n">
        <v>7527</v>
      </c>
      <c r="F12" s="3"/>
      <c r="G12" s="11"/>
    </row>
    <row r="13" customFormat="false" ht="12.45" hidden="false" customHeight="false" outlineLevel="0" collapsed="false">
      <c r="C13" s="1" t="s">
        <v>10</v>
      </c>
      <c r="D13" s="1" t="s">
        <v>11</v>
      </c>
      <c r="E13" s="9" t="n">
        <v>0</v>
      </c>
      <c r="F13" s="3"/>
      <c r="G13" s="11"/>
    </row>
    <row r="14" customFormat="false" ht="12.45" hidden="false" customHeight="false" outlineLevel="0" collapsed="false">
      <c r="C14" s="1" t="s">
        <v>12</v>
      </c>
      <c r="D14" s="1" t="s">
        <v>13</v>
      </c>
      <c r="E14" s="9" t="n">
        <v>29285</v>
      </c>
      <c r="F14" s="3"/>
      <c r="G14" s="11"/>
    </row>
    <row r="15" s="1" customFormat="true" ht="13.5" hidden="false" customHeight="false" outlineLevel="0" collapsed="false">
      <c r="E15" s="12" t="n">
        <f aca="false">SUM(E12:E14)</f>
        <v>36812</v>
      </c>
      <c r="F15" s="10" t="s">
        <v>7</v>
      </c>
      <c r="G15" s="11" t="n">
        <f aca="false">E14*1.15</f>
        <v>33677.75</v>
      </c>
    </row>
    <row r="16" customFormat="false" ht="13.5" hidden="false" customHeight="false" outlineLevel="0" collapsed="false">
      <c r="D16" s="13" t="s">
        <v>14</v>
      </c>
      <c r="E16" s="2"/>
      <c r="F16" s="3"/>
      <c r="G16" s="14" t="n">
        <f aca="false">MAX(G15,G10)</f>
        <v>33677.75</v>
      </c>
    </row>
    <row r="17" customFormat="false" ht="12.45" hidden="false" customHeight="false" outlineLevel="0" collapsed="false">
      <c r="D17" s="15"/>
      <c r="E17" s="2"/>
      <c r="F17" s="3"/>
      <c r="G17" s="4"/>
    </row>
    <row r="18" customFormat="false" ht="12.45" hidden="false" customHeight="false" outlineLevel="0" collapsed="false">
      <c r="C18" s="1" t="s">
        <v>15</v>
      </c>
      <c r="D18" s="1" t="s">
        <v>16</v>
      </c>
      <c r="E18" s="2"/>
      <c r="F18" s="3"/>
      <c r="G18" s="9" t="n">
        <v>20599</v>
      </c>
    </row>
    <row r="19" s="1" customFormat="true" ht="13.05" hidden="false" customHeight="false" outlineLevel="0" collapsed="false">
      <c r="E19" s="2"/>
      <c r="F19" s="3"/>
      <c r="G19" s="4"/>
    </row>
    <row r="20" customFormat="false" ht="13.5" hidden="false" customHeight="false" outlineLevel="0" collapsed="false">
      <c r="D20" s="1" t="s">
        <v>17</v>
      </c>
      <c r="E20" s="2"/>
      <c r="F20" s="3"/>
      <c r="G20" s="16" t="str">
        <f aca="false">IF(G18&gt;G16,"Yes","No")</f>
        <v>No</v>
      </c>
    </row>
    <row r="21" s="1" customFormat="true" ht="12.45" hidden="false" customHeight="false" outlineLevel="0" collapsed="false">
      <c r="E21" s="2"/>
      <c r="F21" s="3"/>
      <c r="G21" s="4"/>
    </row>
    <row r="22" customFormat="false" ht="14.55" hidden="false" customHeight="false" outlineLevel="0" collapsed="false">
      <c r="D22" s="17" t="s">
        <v>18</v>
      </c>
      <c r="E22" s="18" t="s">
        <v>19</v>
      </c>
      <c r="F22" s="19"/>
      <c r="G22" s="20"/>
    </row>
    <row r="23" customFormat="false" ht="14.55" hidden="false" customHeight="false" outlineLevel="0" collapsed="false">
      <c r="D23" s="21"/>
      <c r="E23" s="20"/>
      <c r="F23" s="19"/>
      <c r="G23" s="22"/>
    </row>
    <row r="24" customFormat="false" ht="14.55" hidden="false" customHeight="false" outlineLevel="0" collapsed="false">
      <c r="D24" s="21"/>
      <c r="E24" s="20"/>
      <c r="F24" s="19"/>
      <c r="G24" s="22"/>
    </row>
    <row r="25" customFormat="false" ht="14.55" hidden="false" customHeight="false" outlineLevel="0" collapsed="false">
      <c r="D25" s="21"/>
      <c r="E25" s="20"/>
      <c r="F25" s="19"/>
      <c r="G25" s="22"/>
    </row>
    <row r="26" customFormat="false" ht="14.55" hidden="false" customHeight="false" outlineLevel="0" collapsed="false">
      <c r="D26" s="21"/>
      <c r="E26" s="20"/>
      <c r="F26" s="19"/>
      <c r="G26" s="22"/>
    </row>
    <row r="27" customFormat="false" ht="14.55" hidden="false" customHeight="false" outlineLevel="0" collapsed="false">
      <c r="D27" s="21"/>
      <c r="E27" s="20"/>
      <c r="F27" s="19"/>
      <c r="G27" s="22"/>
    </row>
    <row r="28" customFormat="false" ht="14.55" hidden="false" customHeight="false" outlineLevel="0" collapsed="false">
      <c r="D28" s="21"/>
      <c r="E28" s="20"/>
      <c r="F28" s="19"/>
      <c r="G28" s="22"/>
    </row>
    <row r="29" customFormat="false" ht="15" hidden="false" customHeight="false" outlineLevel="0" collapsed="false">
      <c r="D29" s="21"/>
      <c r="E29" s="20"/>
      <c r="F29" s="19"/>
      <c r="G29" s="23"/>
    </row>
    <row r="30" s="1" customFormat="true" ht="15" hidden="false" customHeight="false" outlineLevel="0" collapsed="false">
      <c r="E30" s="20"/>
      <c r="F30" s="19"/>
      <c r="G30" s="14" t="n">
        <f aca="false">SUM(G23:G29)</f>
        <v>0</v>
      </c>
    </row>
    <row r="31" s="1" customFormat="true" ht="14.55" hidden="false" customHeight="false" outlineLevel="0" collapsed="false">
      <c r="E31" s="20"/>
      <c r="F31" s="19"/>
      <c r="G31" s="20"/>
    </row>
    <row r="32" customFormat="false" ht="14.55" hidden="false" customHeight="false" outlineLevel="0" collapsed="false">
      <c r="D32" s="1" t="s">
        <v>20</v>
      </c>
      <c r="E32" s="20"/>
      <c r="F32" s="19"/>
      <c r="G32" s="11" t="n">
        <f aca="false">G18-G30</f>
        <v>20599</v>
      </c>
    </row>
    <row r="33" s="1" customFormat="true" ht="15" hidden="false" customHeight="false" outlineLevel="0" collapsed="false">
      <c r="E33" s="20"/>
      <c r="F33" s="19"/>
      <c r="G33" s="20"/>
    </row>
    <row r="34" customFormat="false" ht="15" hidden="false" customHeight="false" outlineLevel="0" collapsed="false">
      <c r="D34" s="1" t="s">
        <v>21</v>
      </c>
      <c r="E34" s="20"/>
      <c r="F34" s="19"/>
      <c r="G34" s="16" t="str">
        <f aca="false">IF(G32&lt;G16,"Yes","No")</f>
        <v>Yes</v>
      </c>
    </row>
    <row r="35" customFormat="false" ht="14.55" hidden="false" customHeight="false" outlineLevel="0" collapsed="false">
      <c r="D35" s="20"/>
      <c r="E35" s="19"/>
      <c r="F35" s="20"/>
    </row>
  </sheetData>
  <sheetProtection sheet="true" password="c650" objects="true" scenarios="true" selectLockedCells="true" selectUnlockedCells="true"/>
  <mergeCells count="5">
    <mergeCell ref="B2:I2"/>
    <mergeCell ref="B3:I3"/>
    <mergeCell ref="B4:I5"/>
    <mergeCell ref="B6:I6"/>
    <mergeCell ref="B7:I8"/>
  </mergeCells>
  <conditionalFormatting sqref="G20">
    <cfRule type="containsText" priority="2" operator="containsText" aboveAverage="0" equalAverage="0" bottom="0" percent="0" rank="0" text="No" dxfId="0">
      <formula>NOT(ISERROR(SEARCH("No",G20)))</formula>
    </cfRule>
    <cfRule type="cellIs" priority="3" operator="equal" aboveAverage="0" equalAverage="0" bottom="0" percent="0" rank="0" text="" dxfId="1">
      <formula>"Yes"</formula>
    </cfRule>
  </conditionalFormatting>
  <conditionalFormatting sqref="G34">
    <cfRule type="containsText" priority="4" operator="containsText" aboveAverage="0" equalAverage="0" bottom="0" percent="0" rank="0" text="No" dxfId="2">
      <formula>NOT(ISERROR(SEARCH("No",G34)))</formula>
    </cfRule>
    <cfRule type="cellIs" priority="5" operator="equal" aboveAverage="0" equalAverage="0" bottom="0" percent="0" rank="0" text="" dxfId="3">
      <formula>"Yes"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BFBFBF"/>
    <pageSetUpPr fitToPage="false"/>
  </sheetPr>
  <dimension ref="B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8.796875" defaultRowHeight="13.2" zeroHeight="false" outlineLevelRow="0" outlineLevelCol="0"/>
  <cols>
    <col collapsed="false" customWidth="true" hidden="false" outlineLevel="0" max="1" min="1" style="1" width="2.9"/>
    <col collapsed="false" customWidth="true" hidden="false" outlineLevel="0" max="2" min="2" style="1" width="6.6"/>
    <col collapsed="false" customWidth="true" hidden="false" outlineLevel="0" max="3" min="3" style="1" width="29.7"/>
    <col collapsed="false" customWidth="false" hidden="false" outlineLevel="0" max="4" min="4" style="2" width="8.8"/>
    <col collapsed="false" customWidth="true" hidden="false" outlineLevel="0" max="5" min="5" style="3" width="7.3"/>
    <col collapsed="false" customWidth="false" hidden="false" outlineLevel="0" max="6" min="6" style="4" width="8.8"/>
    <col collapsed="false" customWidth="false" hidden="false" outlineLevel="0" max="1024" min="7" style="1" width="8.8"/>
  </cols>
  <sheetData>
    <row r="1" customFormat="false" ht="12.45" hidden="false" customHeight="false" outlineLevel="0" collapsed="false">
      <c r="B1" s="11"/>
    </row>
    <row r="3" customFormat="false" ht="12.45" hidden="false" customHeight="false" outlineLevel="0" collapsed="false">
      <c r="B3" s="1" t="s">
        <v>5</v>
      </c>
      <c r="C3" s="1" t="s">
        <v>6</v>
      </c>
      <c r="D3" s="9" t="n">
        <v>25000</v>
      </c>
      <c r="E3" s="3" t="s">
        <v>7</v>
      </c>
      <c r="F3" s="11" t="n">
        <f aca="false">D3*1.15</f>
        <v>28750</v>
      </c>
    </row>
    <row r="4" customFormat="false" ht="12.45" hidden="false" customHeight="false" outlineLevel="0" collapsed="false">
      <c r="D4" s="11"/>
      <c r="F4" s="11"/>
    </row>
    <row r="5" customFormat="false" ht="12.45" hidden="false" customHeight="false" outlineLevel="0" collapsed="false">
      <c r="B5" s="1" t="s">
        <v>8</v>
      </c>
      <c r="C5" s="1" t="s">
        <v>9</v>
      </c>
      <c r="D5" s="9" t="n">
        <v>5000</v>
      </c>
      <c r="F5" s="11"/>
    </row>
    <row r="6" customFormat="false" ht="12.45" hidden="false" customHeight="false" outlineLevel="0" collapsed="false">
      <c r="B6" s="1" t="s">
        <v>10</v>
      </c>
      <c r="C6" s="1" t="s">
        <v>11</v>
      </c>
      <c r="D6" s="9" t="n">
        <v>0</v>
      </c>
      <c r="F6" s="11"/>
    </row>
    <row r="7" customFormat="false" ht="12.45" hidden="false" customHeight="false" outlineLevel="0" collapsed="false">
      <c r="B7" s="1" t="s">
        <v>12</v>
      </c>
      <c r="C7" s="1" t="s">
        <v>13</v>
      </c>
      <c r="D7" s="9" t="n">
        <v>25000</v>
      </c>
      <c r="F7" s="11"/>
    </row>
    <row r="8" customFormat="false" ht="13.5" hidden="false" customHeight="false" outlineLevel="0" collapsed="false">
      <c r="D8" s="12" t="n">
        <f aca="false">SUM(D5:D7)</f>
        <v>30000</v>
      </c>
      <c r="E8" s="3" t="s">
        <v>7</v>
      </c>
      <c r="F8" s="11" t="n">
        <f aca="false">D7*1.15</f>
        <v>28750</v>
      </c>
    </row>
    <row r="9" customFormat="false" ht="13.5" hidden="false" customHeight="false" outlineLevel="0" collapsed="false">
      <c r="C9" s="13" t="s">
        <v>14</v>
      </c>
      <c r="F9" s="14" t="n">
        <f aca="false">MAX(F8,F3)</f>
        <v>28750</v>
      </c>
    </row>
    <row r="10" customFormat="false" ht="12.45" hidden="false" customHeight="false" outlineLevel="0" collapsed="false">
      <c r="C10" s="15"/>
    </row>
    <row r="11" customFormat="false" ht="12.45" hidden="false" customHeight="false" outlineLevel="0" collapsed="false">
      <c r="B11" s="1" t="s">
        <v>15</v>
      </c>
      <c r="C11" s="1" t="s">
        <v>16</v>
      </c>
      <c r="F11" s="9" t="n">
        <v>42000</v>
      </c>
    </row>
    <row r="12" customFormat="false" ht="13.05" hidden="false" customHeight="false" outlineLevel="0" collapsed="false"/>
    <row r="13" customFormat="false" ht="13.5" hidden="false" customHeight="false" outlineLevel="0" collapsed="false">
      <c r="C13" s="1" t="s">
        <v>17</v>
      </c>
      <c r="F13" s="16" t="str">
        <f aca="false">IF(F11&gt;F9,"Yes","No")</f>
        <v>Yes</v>
      </c>
    </row>
    <row r="15" customFormat="false" ht="14.55" hidden="false" customHeight="false" outlineLevel="0" collapsed="false">
      <c r="C15" s="17" t="s">
        <v>18</v>
      </c>
      <c r="D15" s="18" t="s">
        <v>19</v>
      </c>
      <c r="E15" s="19"/>
      <c r="F15" s="20"/>
    </row>
    <row r="16" customFormat="false" ht="14.55" hidden="false" customHeight="false" outlineLevel="0" collapsed="false">
      <c r="C16" s="21" t="s">
        <v>22</v>
      </c>
      <c r="D16" s="20"/>
      <c r="E16" s="19"/>
      <c r="F16" s="22" t="n">
        <v>3000</v>
      </c>
    </row>
    <row r="17" customFormat="false" ht="14.55" hidden="false" customHeight="false" outlineLevel="0" collapsed="false">
      <c r="C17" s="21" t="s">
        <v>23</v>
      </c>
      <c r="D17" s="20"/>
      <c r="E17" s="19"/>
      <c r="F17" s="22" t="n">
        <v>10000</v>
      </c>
    </row>
    <row r="18" customFormat="false" ht="14.55" hidden="false" customHeight="false" outlineLevel="0" collapsed="false">
      <c r="C18" s="21" t="s">
        <v>24</v>
      </c>
      <c r="D18" s="20"/>
      <c r="E18" s="19"/>
      <c r="F18" s="22" t="n">
        <v>3250</v>
      </c>
    </row>
    <row r="19" customFormat="false" ht="14.55" hidden="false" customHeight="false" outlineLevel="0" collapsed="false">
      <c r="C19" s="21"/>
      <c r="D19" s="20"/>
      <c r="E19" s="19"/>
      <c r="F19" s="22"/>
    </row>
    <row r="20" customFormat="false" ht="14.55" hidden="false" customHeight="false" outlineLevel="0" collapsed="false">
      <c r="C20" s="21"/>
      <c r="D20" s="20"/>
      <c r="E20" s="19"/>
      <c r="F20" s="22"/>
    </row>
    <row r="21" customFormat="false" ht="14.55" hidden="false" customHeight="false" outlineLevel="0" collapsed="false">
      <c r="C21" s="21"/>
      <c r="D21" s="20"/>
      <c r="E21" s="19"/>
      <c r="F21" s="22"/>
    </row>
    <row r="22" customFormat="false" ht="15" hidden="false" customHeight="false" outlineLevel="0" collapsed="false">
      <c r="C22" s="21"/>
      <c r="D22" s="20"/>
      <c r="E22" s="19"/>
      <c r="F22" s="23"/>
    </row>
    <row r="23" customFormat="false" ht="15" hidden="false" customHeight="false" outlineLevel="0" collapsed="false">
      <c r="D23" s="20"/>
      <c r="E23" s="19"/>
      <c r="F23" s="14" t="n">
        <f aca="false">SUM(F16:F22)</f>
        <v>16250</v>
      </c>
    </row>
    <row r="24" customFormat="false" ht="14.55" hidden="false" customHeight="false" outlineLevel="0" collapsed="false">
      <c r="D24" s="20"/>
      <c r="E24" s="19"/>
      <c r="F24" s="20"/>
    </row>
    <row r="25" customFormat="false" ht="14.55" hidden="false" customHeight="false" outlineLevel="0" collapsed="false">
      <c r="C25" s="1" t="s">
        <v>20</v>
      </c>
      <c r="D25" s="20"/>
      <c r="E25" s="19"/>
      <c r="F25" s="11" t="n">
        <f aca="false">F11-F23</f>
        <v>25750</v>
      </c>
    </row>
    <row r="26" customFormat="false" ht="14.55" hidden="false" customHeight="false" outlineLevel="0" collapsed="false">
      <c r="D26" s="20"/>
      <c r="E26" s="19"/>
      <c r="F26" s="20"/>
    </row>
    <row r="27" customFormat="false" ht="15" hidden="false" customHeight="false" outlineLevel="0" collapsed="false">
      <c r="D27" s="20"/>
      <c r="E27" s="19"/>
      <c r="F27" s="20"/>
    </row>
    <row r="28" customFormat="false" ht="15" hidden="false" customHeight="false" outlineLevel="0" collapsed="false">
      <c r="C28" s="1" t="s">
        <v>21</v>
      </c>
      <c r="D28" s="20"/>
      <c r="E28" s="19"/>
      <c r="F28" s="16" t="str">
        <f aca="false">IF(F25&lt;F9,"Yes","No")</f>
        <v>Yes</v>
      </c>
    </row>
    <row r="29" customFormat="false" ht="14.55" hidden="false" customHeight="false" outlineLevel="0" collapsed="false">
      <c r="D29" s="20"/>
      <c r="E29" s="19"/>
      <c r="F29" s="20"/>
    </row>
  </sheetData>
  <conditionalFormatting sqref="F13">
    <cfRule type="containsText" priority="2" operator="containsText" aboveAverage="0" equalAverage="0" bottom="0" percent="0" rank="0" text="No" dxfId="4">
      <formula>NOT(ISERROR(SEARCH("No",F13)))</formula>
    </cfRule>
    <cfRule type="cellIs" priority="3" operator="equal" aboveAverage="0" equalAverage="0" bottom="0" percent="0" rank="0" text="" dxfId="5">
      <formula>"Yes"</formula>
    </cfRule>
  </conditionalFormatting>
  <conditionalFormatting sqref="F28">
    <cfRule type="containsText" priority="4" operator="containsText" aboveAverage="0" equalAverage="0" bottom="0" percent="0" rank="0" text="No" dxfId="6">
      <formula>NOT(ISERROR(SEARCH("No",F28)))</formula>
    </cfRule>
    <cfRule type="cellIs" priority="5" operator="equal" aboveAverage="0" equalAverage="0" bottom="0" percent="0" rank="0" text="" dxfId="7">
      <formula>"Yes"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LibreOffice/7.2.7.2$Windows_X86_64 LibreOffice_project/8d71d29d553c0f7dcbfa38fbfda25ee34cce99a2</Application>
  <AppVersion>15.0000</AppVersion>
  <Company>Mazars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2024-08-14T09:00:30Z</dcterms:created>
  <dc:creator>Thomas Backhouse</dc:creator>
  <dc:description/>
  <dc:language>en-GB</dc:language>
  <cp:lastModifiedBy/>
  <dcterms:modified xsi:type="dcterms:W3CDTF">2025-06-12T17:54:11Z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